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29.03.2019-ALOCARE TRIM.ii 2019" sheetId="1" r:id="rId1"/>
  </sheets>
  <definedNames>
    <definedName name="_xlnm.Print_Area" localSheetId="0">'29.03.2019-ALOCARE TRIM.ii 2019'!$A$8:$G$22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F22"/>
  <c r="E22"/>
  <c r="D22"/>
  <c r="K21"/>
  <c r="G21"/>
  <c r="L21" s="1"/>
  <c r="K20"/>
  <c r="G20"/>
  <c r="L19"/>
  <c r="G19"/>
  <c r="K18"/>
  <c r="G18"/>
  <c r="L18" s="1"/>
  <c r="K17"/>
  <c r="G17"/>
  <c r="K16"/>
  <c r="G16"/>
  <c r="L16" s="1"/>
  <c r="L15"/>
  <c r="K15"/>
  <c r="G15"/>
  <c r="L14"/>
  <c r="K14"/>
  <c r="G14"/>
  <c r="K13"/>
  <c r="G13"/>
  <c r="L13" s="1"/>
  <c r="L17" l="1"/>
  <c r="L22" s="1"/>
  <c r="K22"/>
  <c r="L20"/>
  <c r="G22"/>
</calcChain>
</file>

<file path=xl/sharedStrings.xml><?xml version="1.0" encoding="utf-8"?>
<sst xmlns="http://schemas.openxmlformats.org/spreadsheetml/2006/main" count="33" uniqueCount="33">
  <si>
    <t>FURNIZORI SERVICII MEDICALE ACUPUNCTURA  2019</t>
  </si>
  <si>
    <t>29.03.2019-ALOCARE TRIM.II 2019</t>
  </si>
  <si>
    <t>NR.CRT.</t>
  </si>
  <si>
    <t>NR. CONTR./2018</t>
  </si>
  <si>
    <t>DENUMIRE FURNIZOR</t>
  </si>
  <si>
    <t>IANUARIE    2019</t>
  </si>
  <si>
    <t xml:space="preserve">FEBRUARIE 2019 </t>
  </si>
  <si>
    <t>MARTIE 2019</t>
  </si>
  <si>
    <t>TOTAL TRIM.I 2019</t>
  </si>
  <si>
    <t>APRILIE 2019</t>
  </si>
  <si>
    <t>MAI 2019</t>
  </si>
  <si>
    <t>IUNIE 2019</t>
  </si>
  <si>
    <t>TOTAL TRIM.II 2019</t>
  </si>
  <si>
    <t>TOTAL SEM.I 2019</t>
  </si>
  <si>
    <t>S0070</t>
  </si>
  <si>
    <t>SCM POLIMED APACA</t>
  </si>
  <si>
    <t>S0141</t>
  </si>
  <si>
    <t>INMCAB PROF DR BRATILA</t>
  </si>
  <si>
    <t>S0383</t>
  </si>
  <si>
    <t>CM DAVA SRL</t>
  </si>
  <si>
    <t>S0635</t>
  </si>
  <si>
    <t>CM GHENCEA SRL</t>
  </si>
  <si>
    <t>S0786</t>
  </si>
  <si>
    <t xml:space="preserve">CMI CRACIUN  RUXANDA CATALINA </t>
  </si>
  <si>
    <t>S0840</t>
  </si>
  <si>
    <t>SC FIZIOMEDICA SAN SAN</t>
  </si>
  <si>
    <t>S0904</t>
  </si>
  <si>
    <t>DIAGNOSTIC CENTER SRL</t>
  </si>
  <si>
    <t>S1002</t>
  </si>
  <si>
    <t>SC CLINICA ORTOKINETIC SRL</t>
  </si>
  <si>
    <t>S1091</t>
  </si>
  <si>
    <t>SC ACUMEDICA SRL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</si>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</sst>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" fontId="4" fillId="2" borderId="1" xfId="0" applyNumberFormat="1" applyFont="1" applyFill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4" fontId="4" fillId="3" borderId="1" xfId="0" applyNumberFormat="1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/>
    <xf numFmtId="0" fontId="0" fillId="3" borderId="0" xfId="0" applyFill="1"/>
    <xf numFmtId="4" fontId="3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23"/>
  <sheetViews>
    <sheetView tabSelected="1" topLeftCell="A7" workbookViewId="0">
      <selection activeCell="A24" sqref="A24:XFD27"/>
    </sheetView>
  </sheetViews>
  <sheetFormatPr defaultRowHeight="15"/>
  <cols>
    <col min="1" max="1" width="9.85546875" customWidth="1"/>
    <col min="2" max="2" width="13.28515625" customWidth="1"/>
    <col min="3" max="3" width="31.28515625" customWidth="1"/>
    <col min="4" max="4" width="15.7109375" customWidth="1"/>
    <col min="5" max="5" width="15" customWidth="1"/>
    <col min="6" max="6" width="13.140625" customWidth="1"/>
    <col min="7" max="7" width="13.5703125" customWidth="1"/>
    <col min="8" max="10" width="12.28515625" bestFit="1" customWidth="1"/>
    <col min="11" max="11" width="14.28515625" customWidth="1"/>
    <col min="12" max="12" width="13.5703125" bestFit="1" customWidth="1"/>
  </cols>
  <sheetData>
    <row r="8" spans="1:12">
      <c r="A8" s="1" t="s">
        <v>0</v>
      </c>
      <c r="B8" s="2"/>
      <c r="C8" s="3"/>
    </row>
    <row r="9" spans="1:12">
      <c r="A9" s="2"/>
      <c r="B9" s="2" t="s">
        <v>1</v>
      </c>
      <c r="C9" s="4"/>
    </row>
    <row r="10" spans="1:12">
      <c r="A10" s="2"/>
      <c r="B10" s="2"/>
      <c r="C10" s="3"/>
    </row>
    <row r="11" spans="1:12">
      <c r="A11" s="2"/>
      <c r="B11" s="2"/>
      <c r="C11" s="3"/>
    </row>
    <row r="12" spans="1:12" ht="33.75" customHeight="1">
      <c r="A12" s="5" t="s">
        <v>2</v>
      </c>
      <c r="B12" s="5" t="s">
        <v>3</v>
      </c>
      <c r="C12" s="5" t="s">
        <v>4</v>
      </c>
      <c r="D12" s="6" t="s">
        <v>5</v>
      </c>
      <c r="E12" s="6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</row>
    <row r="13" spans="1:12" ht="15.75">
      <c r="A13" s="7">
        <v>1</v>
      </c>
      <c r="B13" s="8" t="s">
        <v>14</v>
      </c>
      <c r="C13" s="8" t="s">
        <v>15</v>
      </c>
      <c r="D13" s="9">
        <v>4437</v>
      </c>
      <c r="E13" s="9">
        <v>3825</v>
      </c>
      <c r="F13" s="10">
        <v>4470.3600000000006</v>
      </c>
      <c r="G13" s="10">
        <f>SUM(D13:F13)</f>
        <v>12732.36</v>
      </c>
      <c r="H13" s="11">
        <v>61386.65</v>
      </c>
      <c r="I13" s="11">
        <v>61386.65</v>
      </c>
      <c r="J13" s="11">
        <v>61386.650000000016</v>
      </c>
      <c r="K13" s="11">
        <f>SUM(H13:J13)</f>
        <v>184159.95</v>
      </c>
      <c r="L13" s="10">
        <f>G13+K13</f>
        <v>196892.31</v>
      </c>
    </row>
    <row r="14" spans="1:12" ht="15.75">
      <c r="A14" s="7">
        <v>2</v>
      </c>
      <c r="B14" s="8" t="s">
        <v>16</v>
      </c>
      <c r="C14" s="8" t="s">
        <v>17</v>
      </c>
      <c r="D14" s="9">
        <v>47583</v>
      </c>
      <c r="E14" s="9">
        <v>63801</v>
      </c>
      <c r="F14" s="10">
        <v>68212.740000000005</v>
      </c>
      <c r="G14" s="10">
        <f t="shared" ref="G14:G21" si="0">SUM(D14:F14)</f>
        <v>179596.74</v>
      </c>
      <c r="H14" s="11">
        <v>4722.05</v>
      </c>
      <c r="I14" s="11">
        <v>4722.05</v>
      </c>
      <c r="J14" s="11">
        <v>4722.0499999999984</v>
      </c>
      <c r="K14" s="11">
        <f t="shared" ref="K14:K18" si="1">SUM(H14:J14)</f>
        <v>14166.149999999998</v>
      </c>
      <c r="L14" s="10">
        <f t="shared" ref="L14:L21" si="2">G14+K14</f>
        <v>193762.88999999998</v>
      </c>
    </row>
    <row r="15" spans="1:12" ht="15.75">
      <c r="A15" s="7">
        <v>3</v>
      </c>
      <c r="B15" s="8" t="s">
        <v>18</v>
      </c>
      <c r="C15" s="8" t="s">
        <v>19</v>
      </c>
      <c r="D15" s="9">
        <v>1377</v>
      </c>
      <c r="E15" s="9">
        <v>1836</v>
      </c>
      <c r="F15" s="10">
        <v>7530.3600000000006</v>
      </c>
      <c r="G15" s="10">
        <f t="shared" si="0"/>
        <v>10743.36</v>
      </c>
      <c r="H15" s="11">
        <v>4722.05</v>
      </c>
      <c r="I15" s="11">
        <v>4722.05</v>
      </c>
      <c r="J15" s="11">
        <v>4722.0499999999984</v>
      </c>
      <c r="K15" s="11">
        <f t="shared" si="1"/>
        <v>14166.149999999998</v>
      </c>
      <c r="L15" s="10">
        <f t="shared" si="2"/>
        <v>24909.51</v>
      </c>
    </row>
    <row r="16" spans="1:12" ht="15.75">
      <c r="A16" s="7">
        <v>4</v>
      </c>
      <c r="B16" s="8" t="s">
        <v>20</v>
      </c>
      <c r="C16" s="8" t="s">
        <v>21</v>
      </c>
      <c r="D16" s="9">
        <v>6426</v>
      </c>
      <c r="E16" s="9">
        <v>6579</v>
      </c>
      <c r="F16" s="10">
        <v>6935.0400000000009</v>
      </c>
      <c r="G16" s="10">
        <f t="shared" si="0"/>
        <v>19940.04</v>
      </c>
      <c r="H16" s="11">
        <v>7083.07</v>
      </c>
      <c r="I16" s="11">
        <v>7083.07</v>
      </c>
      <c r="J16" s="11">
        <v>7083.0800000000017</v>
      </c>
      <c r="K16" s="11">
        <f t="shared" si="1"/>
        <v>21249.22</v>
      </c>
      <c r="L16" s="10">
        <f t="shared" si="2"/>
        <v>41189.26</v>
      </c>
    </row>
    <row r="17" spans="1:12" ht="15.75">
      <c r="A17" s="7">
        <v>5</v>
      </c>
      <c r="B17" s="8" t="s">
        <v>22</v>
      </c>
      <c r="C17" s="12" t="s">
        <v>23</v>
      </c>
      <c r="D17" s="9">
        <v>6579</v>
      </c>
      <c r="E17" s="9">
        <v>6732</v>
      </c>
      <c r="F17" s="10">
        <v>6782.0400000000009</v>
      </c>
      <c r="G17" s="10">
        <f t="shared" si="0"/>
        <v>20093.04</v>
      </c>
      <c r="H17" s="11">
        <v>4722.05</v>
      </c>
      <c r="I17" s="11">
        <v>4722.05</v>
      </c>
      <c r="J17" s="11">
        <v>4722.0499999999984</v>
      </c>
      <c r="K17" s="11">
        <f t="shared" si="1"/>
        <v>14166.149999999998</v>
      </c>
      <c r="L17" s="10">
        <f t="shared" si="2"/>
        <v>34259.19</v>
      </c>
    </row>
    <row r="18" spans="1:12" ht="15.75">
      <c r="A18" s="7">
        <v>6</v>
      </c>
      <c r="B18" s="8" t="s">
        <v>24</v>
      </c>
      <c r="C18" s="8" t="s">
        <v>25</v>
      </c>
      <c r="D18" s="9">
        <v>3366</v>
      </c>
      <c r="E18" s="9">
        <v>5508</v>
      </c>
      <c r="F18" s="10">
        <v>5541.3600000000006</v>
      </c>
      <c r="G18" s="10">
        <f t="shared" si="0"/>
        <v>14415.36</v>
      </c>
      <c r="H18" s="11">
        <v>7083.07</v>
      </c>
      <c r="I18" s="11">
        <v>7083.07</v>
      </c>
      <c r="J18" s="11">
        <v>7083.0800000000017</v>
      </c>
      <c r="K18" s="11">
        <f t="shared" si="1"/>
        <v>21249.22</v>
      </c>
      <c r="L18" s="10">
        <f t="shared" si="2"/>
        <v>35664.58</v>
      </c>
    </row>
    <row r="19" spans="1:12" s="19" customFormat="1" ht="15.75">
      <c r="A19" s="13">
        <v>7</v>
      </c>
      <c r="B19" s="14" t="s">
        <v>26</v>
      </c>
      <c r="C19" s="15" t="s">
        <v>27</v>
      </c>
      <c r="D19" s="16">
        <v>3060</v>
      </c>
      <c r="E19" s="16">
        <v>3519</v>
      </c>
      <c r="F19" s="17">
        <v>0</v>
      </c>
      <c r="G19" s="17">
        <f t="shared" si="0"/>
        <v>6579</v>
      </c>
      <c r="H19" s="18"/>
      <c r="I19" s="18"/>
      <c r="J19" s="18"/>
      <c r="K19" s="18"/>
      <c r="L19" s="17">
        <f t="shared" si="2"/>
        <v>6579</v>
      </c>
    </row>
    <row r="20" spans="1:12" ht="15.75">
      <c r="A20" s="7">
        <v>8</v>
      </c>
      <c r="B20" s="8" t="s">
        <v>28</v>
      </c>
      <c r="C20" s="8" t="s">
        <v>29</v>
      </c>
      <c r="D20" s="9">
        <v>3812</v>
      </c>
      <c r="E20" s="9">
        <v>3978</v>
      </c>
      <c r="F20" s="10">
        <v>5095.3600000000006</v>
      </c>
      <c r="G20" s="10">
        <f t="shared" si="0"/>
        <v>12885.36</v>
      </c>
      <c r="H20" s="11">
        <v>4722.05</v>
      </c>
      <c r="I20" s="11">
        <v>4722.05</v>
      </c>
      <c r="J20" s="11">
        <v>4722.0499999999984</v>
      </c>
      <c r="K20" s="11">
        <f t="shared" ref="K20:K21" si="3">SUM(H20:J20)</f>
        <v>14166.149999999998</v>
      </c>
      <c r="L20" s="10">
        <f t="shared" si="2"/>
        <v>27051.51</v>
      </c>
    </row>
    <row r="21" spans="1:12" ht="15.75">
      <c r="A21" s="7">
        <v>9</v>
      </c>
      <c r="B21" s="20" t="s">
        <v>30</v>
      </c>
      <c r="C21" s="8" t="s">
        <v>31</v>
      </c>
      <c r="D21" s="9">
        <v>4131</v>
      </c>
      <c r="E21" s="9">
        <v>4284</v>
      </c>
      <c r="F21" s="10">
        <v>4776.3600000000006</v>
      </c>
      <c r="G21" s="10">
        <f t="shared" si="0"/>
        <v>13191.36</v>
      </c>
      <c r="H21" s="11">
        <v>4722.05</v>
      </c>
      <c r="I21" s="11">
        <v>4722.05</v>
      </c>
      <c r="J21" s="11">
        <v>4722.0499999999984</v>
      </c>
      <c r="K21" s="11">
        <f t="shared" si="3"/>
        <v>14166.149999999998</v>
      </c>
      <c r="L21" s="10">
        <f t="shared" si="2"/>
        <v>27357.51</v>
      </c>
    </row>
    <row r="22" spans="1:12" ht="15.75">
      <c r="A22" s="21"/>
      <c r="B22" s="21"/>
      <c r="C22" s="22" t="s">
        <v>32</v>
      </c>
      <c r="D22" s="23">
        <f>SUM(D13:D21)</f>
        <v>80771</v>
      </c>
      <c r="E22" s="23">
        <f t="shared" ref="E22:L22" si="4">SUM(E13:E21)</f>
        <v>100062</v>
      </c>
      <c r="F22" s="23">
        <f t="shared" si="4"/>
        <v>109343.62000000001</v>
      </c>
      <c r="G22" s="23">
        <f t="shared" si="4"/>
        <v>290176.61999999994</v>
      </c>
      <c r="H22" s="23">
        <f t="shared" si="4"/>
        <v>99163.040000000008</v>
      </c>
      <c r="I22" s="23">
        <f t="shared" si="4"/>
        <v>99163.040000000008</v>
      </c>
      <c r="J22" s="23">
        <f t="shared" si="4"/>
        <v>99163.060000000027</v>
      </c>
      <c r="K22" s="23">
        <f t="shared" si="4"/>
        <v>297489.14</v>
      </c>
      <c r="L22" s="23">
        <f t="shared" si="4"/>
        <v>587665.76</v>
      </c>
    </row>
    <row r="23" spans="1:12">
      <c r="A23" s="24"/>
      <c r="B23" s="25"/>
      <c r="C23" s="25"/>
    </row>
  </sheetData>
  <printOptions horizontalCentered="1"/>
  <pageMargins left="0.7" right="0.7" top="0.75" bottom="0.75" header="0.3" footer="0.3"/>
  <pageSetup paperSize="9" orientation="landscape" r:id="rId1"/>
  <headerFooter>
    <oddFooter>&amp;LBiroul CPSACAMD
Gabriela LUPAN&amp;RBiroul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29.03.2019-ALOCARE TRIM.ii 2019</vt:lpstr>
      <vt:lpstr>'29.03.2019-ALOCARE TRIM.ii 2019'!Print_Area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2019-03-29T12:52:08Z</dcterms:created>
  <dcterms:modified xsi:type="dcterms:W3CDTF">2019-03-29T12:52:50Z</dcterms:modified>
</cp:coreProperties>
</file>